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<sst xmlns="http://schemas.openxmlformats.org/spreadsheetml/2006/main" count="34" uniqueCount="31">
  <si>
    <t>Redni broj</t>
  </si>
  <si>
    <t>Proizvođač</t>
  </si>
  <si>
    <t>Šifra</t>
  </si>
  <si>
    <t>Ukupno bodova</t>
  </si>
  <si>
    <t>Žila Jaroslav</t>
  </si>
  <si>
    <t>Naziv vina</t>
  </si>
  <si>
    <t>Vinarija Na Brigadu</t>
  </si>
  <si>
    <t>Oliver Tot</t>
  </si>
  <si>
    <t>Vinarija Dovičin</t>
  </si>
  <si>
    <t>Zlatna medalja</t>
  </si>
  <si>
    <t>Vinarija Radoslav Kolarski</t>
  </si>
  <si>
    <t>Srebrna medalja</t>
  </si>
  <si>
    <t>Bronzana medalja</t>
  </si>
  <si>
    <t>Aleksić Jovan</t>
  </si>
  <si>
    <t>Leginszki Samuel</t>
  </si>
  <si>
    <t>Bohocki Zoltan</t>
  </si>
  <si>
    <t>Horvat Laslo</t>
  </si>
  <si>
    <t>Popov Jovan</t>
  </si>
  <si>
    <t>Vinarija Michal Feher</t>
  </si>
  <si>
    <t>Rose 2021</t>
  </si>
  <si>
    <t>Rose PM 2021</t>
  </si>
  <si>
    <t>Slankamenka</t>
  </si>
  <si>
    <t>Vinarija Aleksić Vranje</t>
  </si>
  <si>
    <t>Barbara</t>
  </si>
  <si>
    <t>Vinarija Petraš</t>
  </si>
  <si>
    <t>Adelka 2021</t>
  </si>
  <si>
    <t>Ribičić Ivan Jan</t>
  </si>
  <si>
    <t>Rose  cuvee 2021</t>
  </si>
  <si>
    <t>Markowics Vinosady</t>
  </si>
  <si>
    <t>Cabernet Sauvignon</t>
  </si>
  <si>
    <t>Rose 2021 (Hamburg)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</si>
</sst>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0" fillId="0" borderId="0" xfId="0" applyAlignment="1">
      <alignment horizontal="center" vertical="center"/>
    </xf>
    <xf numFmtId="2" fontId="0" fillId="0" borderId="0" xfId="0" applyNumberFormat="1"/>
  </cellXfs>
  <cellStyles count="2">
    <cellStyle name="Normal" xfId="0" builtinId="0"/>
    <cellStyle name="Normal 2" xfId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5" displayName="Table15" ref="A1:I12" totalsRowShown="0" headerRowDxfId="10" dataDxfId="9">
  <autoFilter ref="A1:I12"/>
  <sortState ref="A2:I12">
    <sortCondition descending="1" ref="I1:I12"/>
  </sortState>
  <tableColumns count="9">
    <tableColumn id="1" name="Redni broj" dataDxfId="8"/>
    <tableColumn id="2" name="Proizvođač" dataDxfId="7">
      <calculatedColumnFormula>#REF!</calculatedColumnFormula>
    </tableColumn>
    <tableColumn id="10" name="Naziv vina" dataDxfId="6"/>
    <tableColumn id="3" name="Šifra" dataDxfId="5">
      <calculatedColumnFormula>#REF!</calculatedColumnFormula>
    </tableColumn>
    <tableColumn id="4" name="Leginszki Samuel" dataDxfId="4"/>
    <tableColumn id="5" name="Bohocki Zoltan" dataDxfId="3"/>
    <tableColumn id="6" name="Horvat Laslo" dataDxfId="2"/>
    <tableColumn id="8" name="Popov Jovan" dataDxfId="1"/>
    <tableColumn id="9" name="Ukupno bodova" dataDxfId="0">
      <calculatedColumnFormula>AVERAGE(Table15[[#This Row],[Leginszki Samuel]:[Popov Jovan]])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F18" sqref="F18"/>
    </sheetView>
  </sheetViews>
  <sheetFormatPr defaultRowHeight="15" x14ac:dyDescent="0.25"/>
  <cols>
    <col min="1" max="1" width="12.28515625" style="19" customWidth="1"/>
    <col min="2" max="2" width="25.5703125" bestFit="1" customWidth="1"/>
    <col min="3" max="3" width="21.5703125" bestFit="1" customWidth="1"/>
    <col min="4" max="4" width="7.28515625" bestFit="1" customWidth="1"/>
    <col min="5" max="5" width="11.140625" customWidth="1"/>
    <col min="6" max="6" width="11.85546875" customWidth="1"/>
    <col min="7" max="8" width="11.140625" customWidth="1"/>
    <col min="9" max="9" width="11.140625" style="20" customWidth="1"/>
    <col min="10" max="10" width="16.85546875" bestFit="1" customWidth="1"/>
  </cols>
  <sheetData>
    <row r="1" spans="1:10" s="1" customFormat="1" ht="31.5" x14ac:dyDescent="0.25">
      <c r="A1" s="1" t="s">
        <v>0</v>
      </c>
      <c r="B1" s="1" t="s">
        <v>1</v>
      </c>
      <c r="C1" s="1" t="s">
        <v>5</v>
      </c>
      <c r="D1" s="1" t="s">
        <v>2</v>
      </c>
      <c r="E1" s="2" t="s">
        <v>14</v>
      </c>
      <c r="F1" s="2" t="s">
        <v>15</v>
      </c>
      <c r="G1" s="2" t="s">
        <v>16</v>
      </c>
      <c r="H1" s="2" t="s">
        <v>17</v>
      </c>
      <c r="I1" s="3" t="s">
        <v>3</v>
      </c>
    </row>
    <row r="2" spans="1:10" ht="15.75" x14ac:dyDescent="0.25">
      <c r="A2" s="4">
        <v>8</v>
      </c>
      <c r="B2" s="5" t="s">
        <v>18</v>
      </c>
      <c r="C2" s="5" t="s">
        <v>19</v>
      </c>
      <c r="D2" s="5">
        <v>301</v>
      </c>
      <c r="E2" s="5">
        <v>18.7</v>
      </c>
      <c r="F2" s="5">
        <v>18.53</v>
      </c>
      <c r="G2" s="5">
        <v>18.8</v>
      </c>
      <c r="H2" s="5">
        <v>18.510000000000002</v>
      </c>
      <c r="I2" s="6">
        <f>AVERAGE(Table15[[#This Row],[Leginszki Samuel]:[Popov Jovan]])</f>
        <v>18.635000000000002</v>
      </c>
      <c r="J2" s="7"/>
    </row>
    <row r="3" spans="1:10" ht="15.75" x14ac:dyDescent="0.25">
      <c r="A3" s="4">
        <v>5</v>
      </c>
      <c r="B3" s="5" t="s">
        <v>8</v>
      </c>
      <c r="C3" s="5" t="s">
        <v>20</v>
      </c>
      <c r="D3" s="5">
        <v>303</v>
      </c>
      <c r="E3" s="5">
        <v>18.399999999999999</v>
      </c>
      <c r="F3" s="5">
        <v>18.55</v>
      </c>
      <c r="G3" s="5">
        <v>18.600000000000001</v>
      </c>
      <c r="H3" s="5">
        <v>18.8</v>
      </c>
      <c r="I3" s="6">
        <f>AVERAGE(Table15[[#This Row],[Leginszki Samuel]:[Popov Jovan]])</f>
        <v>18.587500000000002</v>
      </c>
      <c r="J3" s="8" t="s">
        <v>9</v>
      </c>
    </row>
    <row r="4" spans="1:10" ht="15.75" x14ac:dyDescent="0.25">
      <c r="A4" s="9">
        <v>10</v>
      </c>
      <c r="B4" s="10" t="s">
        <v>7</v>
      </c>
      <c r="C4" s="10" t="s">
        <v>21</v>
      </c>
      <c r="D4" s="10">
        <v>309</v>
      </c>
      <c r="E4" s="10">
        <v>18.3</v>
      </c>
      <c r="F4" s="10">
        <v>18.399999999999999</v>
      </c>
      <c r="G4" s="10">
        <v>18.7</v>
      </c>
      <c r="H4" s="10">
        <v>18.399999999999999</v>
      </c>
      <c r="I4" s="11">
        <f>AVERAGE(Table15[[#This Row],[Leginszki Samuel]:[Popov Jovan]])</f>
        <v>18.450000000000003</v>
      </c>
    </row>
    <row r="5" spans="1:10" ht="15.75" x14ac:dyDescent="0.25">
      <c r="A5" s="12">
        <v>9</v>
      </c>
      <c r="B5" s="13" t="s">
        <v>22</v>
      </c>
      <c r="C5" s="13" t="s">
        <v>23</v>
      </c>
      <c r="D5" s="13">
        <v>310</v>
      </c>
      <c r="E5" s="13">
        <v>18</v>
      </c>
      <c r="F5" s="13">
        <v>18.2</v>
      </c>
      <c r="G5" s="13">
        <v>18</v>
      </c>
      <c r="H5" s="13">
        <v>18</v>
      </c>
      <c r="I5" s="14">
        <f>AVERAGE(Table15[[#This Row],[Leginszki Samuel]:[Popov Jovan]])</f>
        <v>18.05</v>
      </c>
      <c r="J5" s="8" t="s">
        <v>11</v>
      </c>
    </row>
    <row r="6" spans="1:10" ht="15.75" x14ac:dyDescent="0.25">
      <c r="A6" s="15">
        <v>11</v>
      </c>
      <c r="B6" s="16" t="s">
        <v>24</v>
      </c>
      <c r="C6" s="17" t="s">
        <v>25</v>
      </c>
      <c r="D6" s="16">
        <v>118</v>
      </c>
      <c r="E6" s="17">
        <v>17.2</v>
      </c>
      <c r="F6" s="17">
        <v>16.5</v>
      </c>
      <c r="G6" s="17">
        <v>17</v>
      </c>
      <c r="H6" s="17">
        <v>17</v>
      </c>
      <c r="I6" s="18">
        <f>AVERAGE(Table15[[#This Row],[Leginszki Samuel]:[Popov Jovan]])</f>
        <v>16.925000000000001</v>
      </c>
    </row>
    <row r="7" spans="1:10" ht="15.75" x14ac:dyDescent="0.25">
      <c r="A7" s="4">
        <v>6</v>
      </c>
      <c r="B7" s="5" t="s">
        <v>10</v>
      </c>
      <c r="C7" s="5" t="s">
        <v>19</v>
      </c>
      <c r="D7" s="5">
        <v>304</v>
      </c>
      <c r="E7" s="5">
        <v>17.2</v>
      </c>
      <c r="F7" s="5">
        <v>16</v>
      </c>
      <c r="G7" s="5">
        <v>17</v>
      </c>
      <c r="H7" s="5">
        <v>16</v>
      </c>
      <c r="I7" s="6">
        <f>AVERAGE(Table15[[#This Row],[Leginszki Samuel]:[Popov Jovan]])</f>
        <v>16.55</v>
      </c>
    </row>
    <row r="8" spans="1:10" ht="15.75" x14ac:dyDescent="0.25">
      <c r="A8" s="4">
        <v>1</v>
      </c>
      <c r="B8" s="5" t="s">
        <v>26</v>
      </c>
      <c r="C8" s="5" t="s">
        <v>27</v>
      </c>
      <c r="D8" s="5">
        <v>308</v>
      </c>
      <c r="E8" s="5">
        <v>16</v>
      </c>
      <c r="F8" s="5">
        <v>16.3</v>
      </c>
      <c r="G8" s="5">
        <v>16</v>
      </c>
      <c r="H8" s="5">
        <v>17</v>
      </c>
      <c r="I8" s="6">
        <f>AVERAGE(Table15[[#This Row],[Leginszki Samuel]:[Popov Jovan]])</f>
        <v>16.324999999999999</v>
      </c>
      <c r="J8" s="7"/>
    </row>
    <row r="9" spans="1:10" ht="15.75" x14ac:dyDescent="0.25">
      <c r="A9" s="12">
        <v>4</v>
      </c>
      <c r="B9" s="13" t="s">
        <v>4</v>
      </c>
      <c r="C9" s="13" t="s">
        <v>19</v>
      </c>
      <c r="D9" s="13">
        <v>305</v>
      </c>
      <c r="E9" s="13">
        <v>16</v>
      </c>
      <c r="F9" s="13">
        <v>16</v>
      </c>
      <c r="G9" s="13">
        <v>16</v>
      </c>
      <c r="H9" s="13">
        <v>16</v>
      </c>
      <c r="I9" s="14">
        <f>AVERAGE(Table15[[#This Row],[Leginszki Samuel]:[Popov Jovan]])</f>
        <v>16</v>
      </c>
      <c r="J9" s="8" t="s">
        <v>12</v>
      </c>
    </row>
    <row r="10" spans="1:10" ht="15.75" x14ac:dyDescent="0.25">
      <c r="A10" s="4">
        <v>2</v>
      </c>
      <c r="B10" s="5" t="s">
        <v>28</v>
      </c>
      <c r="C10" s="5" t="s">
        <v>29</v>
      </c>
      <c r="D10" s="5">
        <v>307</v>
      </c>
      <c r="E10" s="5">
        <v>15.2</v>
      </c>
      <c r="F10" s="5">
        <v>15.5</v>
      </c>
      <c r="G10" s="5">
        <v>15</v>
      </c>
      <c r="H10" s="5">
        <v>15</v>
      </c>
      <c r="I10" s="6">
        <f>AVERAGE(Table15[[#This Row],[Leginszki Samuel]:[Popov Jovan]])</f>
        <v>15.175000000000001</v>
      </c>
    </row>
    <row r="11" spans="1:10" ht="15.75" x14ac:dyDescent="0.25">
      <c r="A11" s="4">
        <v>3</v>
      </c>
      <c r="B11" s="5" t="s">
        <v>13</v>
      </c>
      <c r="C11" s="5" t="s">
        <v>30</v>
      </c>
      <c r="D11" s="5">
        <v>306</v>
      </c>
      <c r="E11" s="5">
        <v>15</v>
      </c>
      <c r="F11" s="5">
        <v>15.5</v>
      </c>
      <c r="G11" s="5">
        <v>15</v>
      </c>
      <c r="H11" s="5">
        <v>15</v>
      </c>
      <c r="I11" s="6">
        <f>AVERAGE(Table15[[#This Row],[Leginszki Samuel]:[Popov Jovan]])</f>
        <v>15.125</v>
      </c>
      <c r="J11" s="7"/>
    </row>
    <row r="12" spans="1:10" ht="15.75" x14ac:dyDescent="0.25">
      <c r="A12" s="4">
        <v>7</v>
      </c>
      <c r="B12" s="5" t="s">
        <v>6</v>
      </c>
      <c r="C12" s="5" t="s">
        <v>19</v>
      </c>
      <c r="D12" s="5">
        <v>302</v>
      </c>
      <c r="E12" s="5">
        <v>14.5</v>
      </c>
      <c r="F12" s="5">
        <v>15</v>
      </c>
      <c r="G12" s="5">
        <v>15</v>
      </c>
      <c r="H12" s="5">
        <v>14</v>
      </c>
      <c r="I12" s="6">
        <f>AVERAGE(Table15[[#This Row],[Leginszki Samuel]:[Popov Jovan]])</f>
        <v>14.625</v>
      </c>
    </row>
    <row r="17" spans="1:9" x14ac:dyDescent="0.25">
      <c r="A17"/>
      <c r="I17"/>
    </row>
    <row r="18" spans="1:9" x14ac:dyDescent="0.25">
      <c r="A18"/>
      <c r="I18"/>
    </row>
    <row r="19" spans="1:9" x14ac:dyDescent="0.25">
      <c r="A19"/>
      <c r="I19"/>
    </row>
    <row r="20" spans="1:9" x14ac:dyDescent="0.25">
      <c r="A20"/>
      <c r="I20"/>
    </row>
    <row r="21" spans="1:9" x14ac:dyDescent="0.25">
      <c r="A21"/>
      <c r="I21"/>
    </row>
    <row r="22" spans="1:9" x14ac:dyDescent="0.25">
      <c r="A22"/>
      <c r="I22"/>
    </row>
    <row r="23" spans="1:9" x14ac:dyDescent="0.25">
      <c r="A23"/>
      <c r="I23"/>
    </row>
    <row r="24" spans="1:9" x14ac:dyDescent="0.25">
      <c r="A24"/>
      <c r="I24"/>
    </row>
    <row r="25" spans="1:9" x14ac:dyDescent="0.25">
      <c r="A25"/>
      <c r="I25"/>
    </row>
    <row r="26" spans="1:9" x14ac:dyDescent="0.25">
      <c r="A26"/>
      <c r="I26"/>
    </row>
    <row r="27" spans="1:9" x14ac:dyDescent="0.25">
      <c r="A27"/>
      <c r="I27"/>
    </row>
    <row r="28" spans="1:9" x14ac:dyDescent="0.25">
      <c r="A28"/>
      <c r="I28"/>
    </row>
    <row r="29" spans="1:9" x14ac:dyDescent="0.25">
      <c r="A29"/>
      <c r="I29"/>
    </row>
    <row r="30" spans="1:9" x14ac:dyDescent="0.25">
      <c r="A30"/>
      <c r="I30"/>
    </row>
    <row r="31" spans="1:9" x14ac:dyDescent="0.25">
      <c r="A31"/>
      <c r="I31"/>
    </row>
    <row r="32" spans="1:9" x14ac:dyDescent="0.25">
      <c r="A32"/>
      <c r="I32"/>
    </row>
    <row r="33" spans="1:9" x14ac:dyDescent="0.25">
      <c r="A33"/>
      <c r="I33"/>
    </row>
    <row r="34" spans="1:9" x14ac:dyDescent="0.25">
      <c r="A34"/>
      <c r="I34"/>
    </row>
    <row r="35" spans="1:9" x14ac:dyDescent="0.25">
      <c r="A35"/>
      <c r="I35"/>
    </row>
    <row r="36" spans="1:9" x14ac:dyDescent="0.25">
      <c r="A36"/>
      <c r="I36"/>
    </row>
    <row r="37" spans="1:9" x14ac:dyDescent="0.25">
      <c r="A37"/>
      <c r="I37"/>
    </row>
    <row r="38" spans="1:9" x14ac:dyDescent="0.25">
      <c r="A38"/>
      <c r="I38"/>
    </row>
    <row r="39" spans="1:9" x14ac:dyDescent="0.25">
      <c r="A39"/>
      <c r="I39"/>
    </row>
    <row r="40" spans="1:9" x14ac:dyDescent="0.25">
      <c r="A40"/>
      <c r="I40"/>
    </row>
    <row r="41" spans="1:9" x14ac:dyDescent="0.25">
      <c r="A41"/>
      <c r="I41"/>
    </row>
    <row r="42" spans="1:9" x14ac:dyDescent="0.25">
      <c r="A42"/>
      <c r="I42"/>
    </row>
    <row r="43" spans="1:9" x14ac:dyDescent="0.25">
      <c r="A43"/>
      <c r="I43"/>
    </row>
    <row r="44" spans="1:9" x14ac:dyDescent="0.25">
      <c r="A44"/>
      <c r="I44"/>
    </row>
    <row r="45" spans="1:9" x14ac:dyDescent="0.25">
      <c r="A45"/>
      <c r="I45"/>
    </row>
    <row r="46" spans="1:9" x14ac:dyDescent="0.25">
      <c r="A46"/>
      <c r="I46"/>
    </row>
    <row r="47" spans="1:9" x14ac:dyDescent="0.25">
      <c r="A47"/>
      <c r="I47"/>
    </row>
    <row r="48" spans="1:9" x14ac:dyDescent="0.25">
      <c r="A48"/>
      <c r="I4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kustra</dc:creator>
  <cp:lastModifiedBy>kustra</cp:lastModifiedBy>
  <dcterms:created xsi:type="dcterms:W3CDTF">2022-04-14T17:36:17Z</dcterms:created>
  <dcterms:modified xsi:type="dcterms:W3CDTF">2022-04-14T17:40:44Z</dcterms:modified>
</cp:coreProperties>
</file>